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Vanolig\OneDrive - Ats Insubria\Documenti - UOSD_SPAOS\spaos\CONTRASTO DISAGIO GIOVANILE\DELIBERE  ATS\delibera n. 527 del 24.08.23 accordi di partenariato\"/>
    </mc:Choice>
  </mc:AlternateContent>
  <xr:revisionPtr revIDLastSave="0" documentId="11_4E73D2CF2C870DBD58D6AE63704EC24C020A0AB2" xr6:coauthVersionLast="47" xr6:coauthVersionMax="47" xr10:uidLastSave="{00000000-0000-0000-0000-000000000000}"/>
  <bookViews>
    <workbookView xWindow="0" yWindow="0" windowWidth="28725" windowHeight="1224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14" i="1" l="1"/>
  <c r="G14" i="1" l="1"/>
  <c r="F14" i="1"/>
  <c r="F16" i="1" l="1"/>
</calcChain>
</file>

<file path=xl/sharedStrings.xml><?xml version="1.0" encoding="utf-8"?>
<sst xmlns="http://schemas.openxmlformats.org/spreadsheetml/2006/main" count="26" uniqueCount="26">
  <si>
    <t>n.</t>
  </si>
  <si>
    <t>ente capofila</t>
  </si>
  <si>
    <t>titolo progetto</t>
  </si>
  <si>
    <t>costo totale</t>
  </si>
  <si>
    <t>di cui finanziamento</t>
  </si>
  <si>
    <t>di cui cofinanziamento</t>
  </si>
  <si>
    <t>40% del finanziamento</t>
  </si>
  <si>
    <t>Cooperativa L'Aquilone scs</t>
  </si>
  <si>
    <t>Sakido XP</t>
  </si>
  <si>
    <t>Azienda Sociale Comuni Insieme - A.S.C.I.</t>
  </si>
  <si>
    <t>Energie in Circolo</t>
  </si>
  <si>
    <t>Azienda Sociale Centro Lario e Valli - A.S.C.L.V.</t>
  </si>
  <si>
    <t>Voci di corridoio</t>
  </si>
  <si>
    <t>Azienda Speciale Medio Olona</t>
  </si>
  <si>
    <t>iGeneration</t>
  </si>
  <si>
    <t>TECUM - Servizi alla persona</t>
  </si>
  <si>
    <t>I giardini delle esperienze</t>
  </si>
  <si>
    <t>Comune di Varese</t>
  </si>
  <si>
    <t>L'influenza felice</t>
  </si>
  <si>
    <t>Comune di Luino</t>
  </si>
  <si>
    <t>Con_Te_Sto</t>
  </si>
  <si>
    <t>Comune di Saronno</t>
  </si>
  <si>
    <t>Ragazzi di Città Young and Senior</t>
  </si>
  <si>
    <t>Consorzio Servizi Sociali dell'Olgiatese</t>
  </si>
  <si>
    <t>PRO.Meteo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</si>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</sst>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0" xfId="0" applyNumberFormat="1"/>
    <xf numFmtId="44" fontId="3" fillId="0" borderId="2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/>
    </xf>
    <xf numFmtId="44" fontId="4" fillId="3" borderId="1" xfId="0" applyNumberFormat="1" applyFont="1" applyFill="1" applyBorder="1"/>
    <xf numFmtId="0" fontId="3" fillId="2" borderId="1" xfId="0" applyFont="1" applyFill="1" applyBorder="1"/>
    <xf numFmtId="44" fontId="3" fillId="2" borderId="1" xfId="0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22"/>
  <sheetViews>
    <sheetView tabSelected="1" workbookViewId="0">
      <selection activeCell="J19" sqref="J19"/>
    </sheetView>
  </sheetViews>
  <sheetFormatPr defaultColWidth="18.85546875" defaultRowHeight="15"/>
  <cols>
    <col min="3" max="3" width="24.42578125" customWidth="1"/>
    <col min="5" max="5" width="24" customWidth="1"/>
  </cols>
  <sheetData>
    <row r="3" spans="2:12" ht="15.75" thickBot="1"/>
    <row r="4" spans="2:12" ht="30.75" thickBot="1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  <c r="H4" s="13" t="s">
        <v>6</v>
      </c>
    </row>
    <row r="5" spans="2:12" ht="36" customHeight="1">
      <c r="B5" s="3">
        <v>1</v>
      </c>
      <c r="C5" s="4" t="s">
        <v>7</v>
      </c>
      <c r="D5" s="3" t="s">
        <v>8</v>
      </c>
      <c r="E5" s="5">
        <v>100000</v>
      </c>
      <c r="F5" s="5">
        <v>80000</v>
      </c>
      <c r="G5" s="10">
        <v>20000</v>
      </c>
      <c r="H5" s="14">
        <f t="shared" ref="H5:H13" si="0">F5*40/100</f>
        <v>32000</v>
      </c>
    </row>
    <row r="6" spans="2:12" ht="30">
      <c r="B6" s="6">
        <v>2</v>
      </c>
      <c r="C6" s="4" t="s">
        <v>9</v>
      </c>
      <c r="D6" s="3" t="s">
        <v>10</v>
      </c>
      <c r="E6" s="5">
        <v>98443.02</v>
      </c>
      <c r="F6" s="5">
        <v>78443.02</v>
      </c>
      <c r="G6" s="10">
        <v>20000</v>
      </c>
      <c r="H6" s="14">
        <f t="shared" si="0"/>
        <v>31377.208000000002</v>
      </c>
      <c r="J6" s="7"/>
    </row>
    <row r="7" spans="2:12" ht="30">
      <c r="B7" s="6">
        <v>3</v>
      </c>
      <c r="C7" s="4" t="s">
        <v>11</v>
      </c>
      <c r="D7" s="3" t="s">
        <v>12</v>
      </c>
      <c r="E7" s="5">
        <v>96605.96</v>
      </c>
      <c r="F7" s="5">
        <v>76605.960000000006</v>
      </c>
      <c r="G7" s="10">
        <v>20000</v>
      </c>
      <c r="H7" s="14">
        <f t="shared" si="0"/>
        <v>30642.384000000005</v>
      </c>
      <c r="I7" s="7"/>
      <c r="J7" s="7"/>
    </row>
    <row r="8" spans="2:12" ht="30">
      <c r="B8" s="6">
        <v>4</v>
      </c>
      <c r="C8" s="4" t="s">
        <v>13</v>
      </c>
      <c r="D8" s="3" t="s">
        <v>14</v>
      </c>
      <c r="E8" s="5">
        <v>106138.05</v>
      </c>
      <c r="F8" s="5">
        <v>80000</v>
      </c>
      <c r="G8" s="10">
        <v>26138.5</v>
      </c>
      <c r="H8" s="14">
        <f t="shared" si="0"/>
        <v>32000</v>
      </c>
      <c r="I8" s="7"/>
      <c r="J8" s="7"/>
      <c r="L8" s="7"/>
    </row>
    <row r="9" spans="2:12" ht="30">
      <c r="B9" s="6">
        <v>5</v>
      </c>
      <c r="C9" s="4" t="s">
        <v>15</v>
      </c>
      <c r="D9" s="4" t="s">
        <v>16</v>
      </c>
      <c r="E9" s="5">
        <v>96186.55</v>
      </c>
      <c r="F9" s="5">
        <v>76798.149999999994</v>
      </c>
      <c r="G9" s="10">
        <v>19388.400000000001</v>
      </c>
      <c r="H9" s="14">
        <f t="shared" si="0"/>
        <v>30719.26</v>
      </c>
      <c r="I9" s="7"/>
      <c r="J9" s="7"/>
      <c r="L9" s="7"/>
    </row>
    <row r="10" spans="2:12" ht="30" customHeight="1">
      <c r="B10" s="6">
        <v>6</v>
      </c>
      <c r="C10" s="4" t="s">
        <v>17</v>
      </c>
      <c r="D10" s="3" t="s">
        <v>18</v>
      </c>
      <c r="E10" s="5">
        <v>100000</v>
      </c>
      <c r="F10" s="5">
        <v>80000</v>
      </c>
      <c r="G10" s="10">
        <v>20000</v>
      </c>
      <c r="H10" s="14">
        <f t="shared" si="0"/>
        <v>32000</v>
      </c>
      <c r="I10" s="7"/>
      <c r="J10" s="7"/>
      <c r="L10" s="7"/>
    </row>
    <row r="11" spans="2:12" ht="30.75" customHeight="1">
      <c r="B11" s="6">
        <v>7</v>
      </c>
      <c r="C11" s="4" t="s">
        <v>19</v>
      </c>
      <c r="D11" s="3" t="s">
        <v>20</v>
      </c>
      <c r="E11" s="5">
        <v>71658</v>
      </c>
      <c r="F11" s="5">
        <v>57286.400000000001</v>
      </c>
      <c r="G11" s="10">
        <v>14321.6</v>
      </c>
      <c r="H11" s="14">
        <f t="shared" si="0"/>
        <v>22914.560000000001</v>
      </c>
      <c r="I11" s="7"/>
      <c r="J11" s="7"/>
    </row>
    <row r="12" spans="2:12" ht="31.5" customHeight="1">
      <c r="B12" s="6">
        <v>8</v>
      </c>
      <c r="C12" s="4" t="s">
        <v>21</v>
      </c>
      <c r="D12" s="4" t="s">
        <v>22</v>
      </c>
      <c r="E12" s="5">
        <v>100000</v>
      </c>
      <c r="F12" s="5">
        <v>80000</v>
      </c>
      <c r="G12" s="10">
        <v>20000</v>
      </c>
      <c r="H12" s="14">
        <f t="shared" si="0"/>
        <v>32000</v>
      </c>
      <c r="K12" s="7"/>
    </row>
    <row r="13" spans="2:12" ht="30">
      <c r="B13" s="6">
        <v>9</v>
      </c>
      <c r="C13" s="4" t="s">
        <v>23</v>
      </c>
      <c r="D13" s="3" t="s">
        <v>24</v>
      </c>
      <c r="E13" s="5">
        <v>70000</v>
      </c>
      <c r="F13" s="5">
        <v>56000</v>
      </c>
      <c r="G13" s="10">
        <v>14000</v>
      </c>
      <c r="H13" s="14">
        <f t="shared" si="0"/>
        <v>22400</v>
      </c>
      <c r="I13" s="7"/>
      <c r="J13" s="12"/>
    </row>
    <row r="14" spans="2:12">
      <c r="F14" s="8">
        <f>SUM(F5:F13)</f>
        <v>665133.53</v>
      </c>
      <c r="G14" s="11">
        <f>SUM(G5:G13)</f>
        <v>173848.5</v>
      </c>
      <c r="H14" s="15">
        <f>SUM(H5:H13)</f>
        <v>266053.41200000001</v>
      </c>
      <c r="J14" s="7"/>
    </row>
    <row r="15" spans="2:12">
      <c r="J15" s="7"/>
    </row>
    <row r="16" spans="2:12">
      <c r="E16" s="16" t="s">
        <v>25</v>
      </c>
      <c r="F16" s="17">
        <f>F14+G14</f>
        <v>838982.03</v>
      </c>
      <c r="G16" s="17"/>
      <c r="J16" s="7"/>
    </row>
    <row r="17" spans="3:10">
      <c r="J17" s="7"/>
    </row>
    <row r="18" spans="3:10">
      <c r="J18" s="7"/>
    </row>
    <row r="19" spans="3:10">
      <c r="C19" s="7"/>
    </row>
    <row r="22" spans="3:10">
      <c r="G22" s="7"/>
    </row>
  </sheetData>
  <mergeCells count="1">
    <mergeCell ref="F16:G16"/>
  </mergeCells>
  <pageMargins left="0.7" right="0.7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5370ADB4BD74FBD8950B2AE58E116" ma:contentTypeVersion="15" ma:contentTypeDescription="Creare un nuovo documento." ma:contentTypeScope="" ma:versionID="81287725b13fbbad690a8f4564db47b2">
  <xsd:schema xmlns:xsd="http://www.w3.org/2001/XMLSchema" xmlns:xs="http://www.w3.org/2001/XMLSchema" xmlns:p="http://schemas.microsoft.com/office/2006/metadata/properties" xmlns:ns2="1417a50c-808b-41e5-b0cc-d01412f54869" xmlns:ns3="a132f300-9add-4207-89e3-3112703f036a" targetNamespace="http://schemas.microsoft.com/office/2006/metadata/properties" ma:root="true" ma:fieldsID="dc996b5837376564861a35984c43b09f" ns2:_="" ns3:_="">
    <xsd:import namespace="1417a50c-808b-41e5-b0cc-d01412f54869"/>
    <xsd:import namespace="a132f300-9add-4207-89e3-3112703f0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a50c-808b-41e5-b0cc-d01412f54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300-9add-4207-89e3-3112703f03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fe791-e8b2-4ba6-a2a2-ebddd7a2caaf}" ma:internalName="TaxCatchAll" ma:showField="CatchAllData" ma:web="a132f300-9add-4207-89e3-3112703f0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32f300-9add-4207-89e3-3112703f036a" xsi:nil="true"/>
    <lcf76f155ced4ddcb4097134ff3c332f xmlns="1417a50c-808b-41e5-b0cc-d01412f548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FCBF79-5319-43FE-8D87-7AB5C08A0CC3}"/>
</file>

<file path=customXml/itemProps2.xml><?xml version="1.0" encoding="utf-8"?>
<ds:datastoreItem xmlns:ds="http://schemas.openxmlformats.org/officeDocument/2006/customXml" ds:itemID="{CBC17594-CF20-47A4-B56F-E01C2897FBDD}"/>
</file>

<file path=customXml/itemProps3.xml><?xml version="1.0" encoding="utf-8"?>
<ds:datastoreItem xmlns:ds="http://schemas.openxmlformats.org/officeDocument/2006/customXml" ds:itemID="{3DBF8D3B-72E2-496A-AC3E-0718ADE3A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Vanoli Giulia</dc:creator>
  <cp:keywords/>
  <dc:description/>
  <cp:lastModifiedBy>Federigi Chiara</cp:lastModifiedBy>
  <cp:revision/>
  <dcterms:created xsi:type="dcterms:W3CDTF">2023-07-14T06:45:24Z</dcterms:created>
  <dcterms:modified xsi:type="dcterms:W3CDTF">2023-11-29T14:35:43Z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0x010100213A94627528834B9976859F2A00AC70</vt:lpwstr>
  </property>
  <property fmtid="{D5CDD505-2E9C-101B-9397-08002B2CF9AE}" pid="3" name="MediaServiceImageTags">
    <vt:lpwstr/>
  </property>
</Properties>
</file>